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税率6%" sheetId="1" r:id="rId1"/>
    <sheet name="税率17%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<sst xmlns="http://schemas.openxmlformats.org/spreadsheetml/2006/main" count="52" uniqueCount="34">
  <si>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合同总金额的0.03％</t>
  </si>
  <si>
    <t>应交印花税：</t>
  </si>
  <si>
    <t>应交增值税及附加合计</t>
  </si>
  <si>
    <t>应交增值税额的2％</t>
  </si>
  <si>
    <t>地方教育费附加</t>
  </si>
  <si>
    <t>应交增值税额的3％</t>
  </si>
  <si>
    <t>教育费附加</t>
  </si>
  <si>
    <t>应交增值税额的7％</t>
  </si>
  <si>
    <t>城建税</t>
  </si>
  <si>
    <t>应交增值税附加：</t>
  </si>
  <si>
    <t>不含税金额的6％</t>
  </si>
  <si>
    <t>增值税</t>
  </si>
  <si>
    <t>应交增值税：</t>
  </si>
  <si>
    <t>备注</t>
  </si>
  <si>
    <t>开票时间：</t>
  </si>
  <si>
    <t>金额</t>
  </si>
  <si>
    <t>应交税金合计：</t>
  </si>
  <si>
    <t>应税收入/应交税金</t>
  </si>
  <si>
    <t>含税收入</t>
  </si>
  <si>
    <t>不含税收入</t>
  </si>
  <si>
    <t>应税收入/应交税金</t>
  </si>
  <si>
    <t>含税收入</t>
  </si>
  <si>
    <t>不含税收入</t>
  </si>
  <si>
    <t>注：印花税请单独输入，按合同总金额，首次开票时一次性征收</t>
  </si>
  <si>
    <t>注：印花税请单独输入，按合同总金额，首次开票时一次性征收</t>
  </si>
  <si>
    <t>应交增值税及附加计算表（6%）</t>
  </si>
  <si>
    <t>应交增值税及附加计算表（17%）</t>
  </si>
  <si>
    <t>项目名称：</t>
  </si>
  <si>
    <t>项目负责人：</t>
  </si>
  <si>
    <t>制表人：</t>
  </si>
  <si>
    <t>经手人：</t>
  </si>
  <si>
    <t>项目负责人：</t>
  </si>
  <si>
    <t>经手人：</t>
  </si>
  <si>
    <t>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</si>
</sst>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43" fontId="3" fillId="0" borderId="1" xfId="19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" xfId="1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3">
      <selection activeCell="B19" sqref="B19"/>
    </sheetView>
  </sheetViews>
  <sheetFormatPr defaultColWidth="9.00390625" defaultRowHeight="19.5" customHeight="1"/>
  <cols>
    <col min="1" max="1" width="21.375" style="0" bestFit="1" customWidth="1"/>
    <col min="2" max="2" width="19.00390625" style="0" customWidth="1"/>
    <col min="3" max="3" width="21.00390625" style="0" customWidth="1"/>
  </cols>
  <sheetData>
    <row r="1" ht="19.5" customHeight="1">
      <c r="A1" t="s">
        <v>14</v>
      </c>
    </row>
    <row r="2" ht="19.5" customHeight="1">
      <c r="A2" t="s">
        <v>27</v>
      </c>
    </row>
    <row r="3" spans="1:3" ht="19.5" customHeight="1">
      <c r="A3" s="13" t="s">
        <v>25</v>
      </c>
      <c r="B3" s="13"/>
      <c r="C3" s="13"/>
    </row>
    <row r="4" spans="1:3" ht="19.5" customHeight="1">
      <c r="A4" s="8" t="s">
        <v>20</v>
      </c>
      <c r="B4" s="10" t="s">
        <v>15</v>
      </c>
      <c r="C4" s="8" t="s">
        <v>13</v>
      </c>
    </row>
    <row r="5" spans="1:3" ht="19.5" customHeight="1">
      <c r="A5" s="9" t="s">
        <v>21</v>
      </c>
      <c r="B5" s="6">
        <v>280000</v>
      </c>
      <c r="C5" s="8"/>
    </row>
    <row r="6" spans="1:3" ht="19.5" customHeight="1">
      <c r="A6" s="7" t="s">
        <v>22</v>
      </c>
      <c r="B6" s="6">
        <f>B5/(1+6%)</f>
        <v>264150.9433962264</v>
      </c>
      <c r="C6" s="5"/>
    </row>
    <row r="7" spans="1:3" ht="19.5" customHeight="1">
      <c r="A7" s="7" t="s">
        <v>12</v>
      </c>
      <c r="B7" s="6"/>
      <c r="C7" s="5"/>
    </row>
    <row r="8" spans="1:3" ht="19.5" customHeight="1">
      <c r="A8" s="7" t="s">
        <v>11</v>
      </c>
      <c r="B8" s="6">
        <f>B6*0.06</f>
        <v>15849.056603773583</v>
      </c>
      <c r="C8" s="5" t="s">
        <v>10</v>
      </c>
    </row>
    <row r="9" spans="1:3" ht="19.5" customHeight="1">
      <c r="A9" s="7" t="s">
        <v>9</v>
      </c>
      <c r="B9" s="6"/>
      <c r="C9" s="5"/>
    </row>
    <row r="10" spans="1:3" ht="19.5" customHeight="1">
      <c r="A10" s="7" t="s">
        <v>8</v>
      </c>
      <c r="B10" s="6">
        <f>B8*0.07</f>
        <v>1109.433962264151</v>
      </c>
      <c r="C10" s="5" t="s">
        <v>7</v>
      </c>
    </row>
    <row r="11" spans="1:3" ht="19.5" customHeight="1">
      <c r="A11" s="7" t="s">
        <v>6</v>
      </c>
      <c r="B11" s="6">
        <f>B8*0.03</f>
        <v>475.4716981132075</v>
      </c>
      <c r="C11" s="5" t="s">
        <v>5</v>
      </c>
    </row>
    <row r="12" spans="1:3" ht="19.5" customHeight="1">
      <c r="A12" s="7" t="s">
        <v>4</v>
      </c>
      <c r="B12" s="6">
        <f>B8*0.02</f>
        <v>316.98113207547163</v>
      </c>
      <c r="C12" s="5" t="s">
        <v>3</v>
      </c>
    </row>
    <row r="13" spans="1:3" ht="19.5" customHeight="1">
      <c r="A13" s="7" t="s">
        <v>2</v>
      </c>
      <c r="B13" s="6">
        <f>SUM(B8:B12)</f>
        <v>17750.943396226412</v>
      </c>
      <c r="C13" s="5"/>
    </row>
    <row r="14" spans="1:3" ht="19.5" customHeight="1">
      <c r="A14" s="4" t="s">
        <v>1</v>
      </c>
      <c r="B14" s="2"/>
      <c r="C14" s="5" t="s">
        <v>0</v>
      </c>
    </row>
    <row r="15" spans="1:3" ht="19.5" customHeight="1">
      <c r="A15" s="4" t="s">
        <v>16</v>
      </c>
      <c r="B15" s="3">
        <f>B13+B14</f>
        <v>17750.943396226412</v>
      </c>
      <c r="C15" s="2"/>
    </row>
    <row r="16" ht="19.5" customHeight="1">
      <c r="A16" s="12" t="s">
        <v>24</v>
      </c>
    </row>
    <row r="18" spans="1:3" ht="19.5" customHeight="1">
      <c r="A18" s="12" t="s">
        <v>28</v>
      </c>
      <c r="B18" t="s">
        <v>30</v>
      </c>
      <c r="C18" t="s">
        <v>29</v>
      </c>
    </row>
    <row r="23" ht="14.25">
      <c r="C23" s="1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9" sqref="B19"/>
    </sheetView>
  </sheetViews>
  <sheetFormatPr defaultColWidth="9.00390625" defaultRowHeight="19.5" customHeight="1"/>
  <cols>
    <col min="1" max="1" width="21.375" style="0" bestFit="1" customWidth="1"/>
    <col min="2" max="2" width="19.00390625" style="0" customWidth="1"/>
    <col min="3" max="3" width="21.00390625" style="0" customWidth="1"/>
  </cols>
  <sheetData>
    <row r="1" ht="19.5" customHeight="1">
      <c r="A1" t="s">
        <v>14</v>
      </c>
    </row>
    <row r="2" ht="19.5" customHeight="1">
      <c r="A2" t="s">
        <v>27</v>
      </c>
    </row>
    <row r="3" spans="1:3" ht="19.5" customHeight="1">
      <c r="A3" s="13" t="s">
        <v>26</v>
      </c>
      <c r="B3" s="13"/>
      <c r="C3" s="13"/>
    </row>
    <row r="4" spans="1:3" ht="19.5" customHeight="1">
      <c r="A4" s="8" t="s">
        <v>17</v>
      </c>
      <c r="B4" s="10" t="s">
        <v>15</v>
      </c>
      <c r="C4" s="8" t="s">
        <v>13</v>
      </c>
    </row>
    <row r="5" spans="1:3" ht="19.5" customHeight="1">
      <c r="A5" s="9" t="s">
        <v>18</v>
      </c>
      <c r="B5" s="6">
        <v>230000</v>
      </c>
      <c r="C5" s="8"/>
    </row>
    <row r="6" spans="1:3" ht="19.5" customHeight="1">
      <c r="A6" s="7" t="s">
        <v>19</v>
      </c>
      <c r="B6" s="6">
        <f>B5/(1+17%)</f>
        <v>196581.1965811966</v>
      </c>
      <c r="C6" s="5"/>
    </row>
    <row r="7" spans="1:3" ht="19.5" customHeight="1">
      <c r="A7" s="7" t="s">
        <v>12</v>
      </c>
      <c r="B7" s="6"/>
      <c r="C7" s="5"/>
    </row>
    <row r="8" spans="1:3" ht="19.5" customHeight="1">
      <c r="A8" s="7" t="s">
        <v>11</v>
      </c>
      <c r="B8" s="6">
        <f>B6*0.17</f>
        <v>33418.80341880342</v>
      </c>
      <c r="C8" s="5" t="s">
        <v>10</v>
      </c>
    </row>
    <row r="9" spans="1:3" ht="19.5" customHeight="1">
      <c r="A9" s="7" t="s">
        <v>9</v>
      </c>
      <c r="B9" s="6"/>
      <c r="C9" s="5"/>
    </row>
    <row r="10" spans="1:3" ht="19.5" customHeight="1">
      <c r="A10" s="7" t="s">
        <v>8</v>
      </c>
      <c r="B10" s="6">
        <f>B8*0.07</f>
        <v>2339.3162393162397</v>
      </c>
      <c r="C10" s="5" t="s">
        <v>7</v>
      </c>
    </row>
    <row r="11" spans="1:3" ht="19.5" customHeight="1">
      <c r="A11" s="7" t="s">
        <v>6</v>
      </c>
      <c r="B11" s="6">
        <f>B8*0.03</f>
        <v>1002.5641025641027</v>
      </c>
      <c r="C11" s="5" t="s">
        <v>5</v>
      </c>
    </row>
    <row r="12" spans="1:3" ht="19.5" customHeight="1">
      <c r="A12" s="7" t="s">
        <v>4</v>
      </c>
      <c r="B12" s="6">
        <f>B8*0.02</f>
        <v>668.3760683760685</v>
      </c>
      <c r="C12" s="5" t="s">
        <v>3</v>
      </c>
    </row>
    <row r="13" spans="1:3" ht="19.5" customHeight="1">
      <c r="A13" s="7" t="s">
        <v>2</v>
      </c>
      <c r="B13" s="6">
        <f>SUM(B8:B12)</f>
        <v>37429.059829059835</v>
      </c>
      <c r="C13" s="5"/>
    </row>
    <row r="14" spans="1:3" ht="19.5" customHeight="1">
      <c r="A14" s="4" t="s">
        <v>1</v>
      </c>
      <c r="B14" s="2"/>
      <c r="C14" s="5" t="s">
        <v>0</v>
      </c>
    </row>
    <row r="15" spans="1:3" ht="19.5" customHeight="1">
      <c r="A15" s="4" t="s">
        <v>16</v>
      </c>
      <c r="B15" s="3">
        <f>B13+B14</f>
        <v>37429.059829059835</v>
      </c>
      <c r="C15" s="2"/>
    </row>
    <row r="16" ht="19.5" customHeight="1">
      <c r="A16" s="12" t="s">
        <v>23</v>
      </c>
    </row>
    <row r="18" spans="1:3" ht="19.5" customHeight="1">
      <c r="A18" s="14" t="s">
        <v>31</v>
      </c>
      <c r="B18" s="15" t="s">
        <v>32</v>
      </c>
      <c r="C18" s="15" t="s">
        <v>33</v>
      </c>
    </row>
    <row r="22" ht="19.5" customHeight="1">
      <c r="C22" s="11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2013-12-03T05:15:08Z</dcterms:created>
  <dcterms:modified xsi:type="dcterms:W3CDTF">2013-12-18T07:01:47Z</dcterms:modified>
  <cp:category/>
  <cp:version/>
  <cp:contentType/>
  <cp:contentStatus/>
</cp:coreProperties>
</file>